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35" windowWidth="20730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23" i="1"/>
  <c r="E23" s="1"/>
  <c r="B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E4"/>
  <c r="D4"/>
  <c r="E3"/>
  <c r="D3"/>
  <c r="D23" l="1"/>
</calcChain>
</file>

<file path=xl/sharedStrings.xml><?xml version="1.0" encoding="utf-8"?>
<sst xmlns="http://schemas.openxmlformats.org/spreadsheetml/2006/main" count="27" uniqueCount="27">
  <si>
    <t>KECAMATAN</t>
  </si>
  <si>
    <t>WKTP</t>
  </si>
  <si>
    <t>REKAM</t>
  </si>
  <si>
    <t>BLM REKAM</t>
  </si>
  <si>
    <t>% RKM</t>
  </si>
  <si>
    <t>BARUS</t>
  </si>
  <si>
    <t>SORKAM</t>
  </si>
  <si>
    <t>PANDAN</t>
  </si>
  <si>
    <t>PINANGSORI</t>
  </si>
  <si>
    <t>MANDUAMAS</t>
  </si>
  <si>
    <t>KOLANG</t>
  </si>
  <si>
    <t>TAPIAN NAULI</t>
  </si>
  <si>
    <t>SIBABANGUN</t>
  </si>
  <si>
    <t>SOSOR GADONG</t>
  </si>
  <si>
    <t>SORKAM BARAT</t>
  </si>
  <si>
    <t>SIRANDORUNG</t>
  </si>
  <si>
    <t>ANDAM DEWI</t>
  </si>
  <si>
    <t>SITAHUIS</t>
  </si>
  <si>
    <t>TUKKA</t>
  </si>
  <si>
    <t>BADIRI</t>
  </si>
  <si>
    <t>PASARIBU TOBING</t>
  </si>
  <si>
    <t>BARUS UTARA</t>
  </si>
  <si>
    <t>SUKABANGUN</t>
  </si>
  <si>
    <t>LUMUT</t>
  </si>
  <si>
    <t>SARUDIK</t>
  </si>
  <si>
    <t>JUMLAH</t>
  </si>
  <si>
    <t>JUMLAH PENDUDUK PER KECAMATAN WAJIB KTP DAN YANG SUDAH PEREKAMAN KTP-EL TAHUN 2024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</si>
</sst>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medium">
        <color indexed="64"/>
      </left>
      <right style="thin">
        <color theme="2" tint="-0.749961851863155"/>
      </right>
      <top style="medium">
        <color theme="2" tint="-0.749961851863155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1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 applyFill="1" applyAlignment="1">
      <alignment vertical="top"/>
    </xf>
    <xf numFmtId="0" fontId="3" fillId="0" borderId="0" xfId="1" applyFont="1" applyFill="1"/>
    <xf numFmtId="41" fontId="5" fillId="0" borderId="2" xfId="1" applyNumberFormat="1" applyFont="1" applyFill="1" applyBorder="1" applyAlignment="1">
      <alignment vertical="center"/>
    </xf>
    <xf numFmtId="41" fontId="5" fillId="0" borderId="3" xfId="1" applyNumberFormat="1" applyFont="1" applyFill="1" applyBorder="1" applyAlignment="1">
      <alignment vertical="center"/>
    </xf>
    <xf numFmtId="41" fontId="5" fillId="0" borderId="1" xfId="1" applyNumberFormat="1" applyFont="1" applyFill="1" applyBorder="1" applyAlignment="1">
      <alignment vertical="center"/>
    </xf>
    <xf numFmtId="41" fontId="3" fillId="0" borderId="5" xfId="1" applyNumberFormat="1" applyFont="1" applyFill="1" applyBorder="1" applyAlignment="1">
      <alignment vertical="center"/>
    </xf>
    <xf numFmtId="43" fontId="5" fillId="0" borderId="6" xfId="1" applyNumberFormat="1" applyFont="1" applyFill="1" applyBorder="1" applyAlignment="1">
      <alignment vertical="center"/>
    </xf>
    <xf numFmtId="41" fontId="3" fillId="0" borderId="7" xfId="1" applyNumberFormat="1" applyFont="1" applyFill="1" applyBorder="1" applyAlignment="1">
      <alignment vertical="center"/>
    </xf>
    <xf numFmtId="43" fontId="5" fillId="0" borderId="8" xfId="1" applyNumberFormat="1" applyFont="1" applyFill="1" applyBorder="1" applyAlignment="1">
      <alignment vertical="center"/>
    </xf>
    <xf numFmtId="41" fontId="3" fillId="0" borderId="9" xfId="1" applyNumberFormat="1" applyFont="1" applyFill="1" applyBorder="1" applyAlignment="1">
      <alignment vertical="center"/>
    </xf>
    <xf numFmtId="43" fontId="5" fillId="0" borderId="4" xfId="1" applyNumberFormat="1" applyFont="1" applyFill="1" applyBorder="1" applyAlignment="1">
      <alignment vertical="center"/>
    </xf>
    <xf numFmtId="41" fontId="2" fillId="0" borderId="10" xfId="1" applyNumberFormat="1" applyFont="1" applyFill="1" applyBorder="1" applyAlignment="1">
      <alignment horizontal="center"/>
    </xf>
    <xf numFmtId="41" fontId="4" fillId="0" borderId="11" xfId="1" applyNumberFormat="1" applyFont="1" applyFill="1" applyBorder="1"/>
    <xf numFmtId="43" fontId="4" fillId="0" borderId="12" xfId="1" applyNumberFormat="1" applyFont="1" applyFill="1" applyBorder="1"/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vertical="center"/>
    </xf>
  </cellXfs>
  <cellStyles count="3">
    <cellStyle name="Comma [0] 7" xfId="2"/>
    <cellStyle name="Normal" xfId="0" builtinId="0"/>
    <cellStyle name="Normal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I15" sqref="I15"/>
    </sheetView>
  </sheetViews>
  <sheetFormatPr defaultRowHeight="15"/>
  <cols>
    <col min="1" max="1" width="19.5703125" customWidth="1"/>
    <col min="4" max="4" width="11.5703125" customWidth="1"/>
  </cols>
  <sheetData>
    <row r="1" spans="1:5" ht="22.5" customHeight="1" thickBot="1">
      <c r="A1" s="1" t="s">
        <v>26</v>
      </c>
      <c r="B1" s="2"/>
    </row>
    <row r="2" spans="1:5" ht="15.75" thickBot="1">
      <c r="A2" s="17" t="s">
        <v>0</v>
      </c>
      <c r="B2" s="15" t="s">
        <v>1</v>
      </c>
      <c r="C2" s="15" t="s">
        <v>2</v>
      </c>
      <c r="D2" s="15" t="s">
        <v>3</v>
      </c>
      <c r="E2" s="16" t="s">
        <v>4</v>
      </c>
    </row>
    <row r="3" spans="1:5">
      <c r="A3" s="6" t="s">
        <v>5</v>
      </c>
      <c r="B3" s="3">
        <v>13084</v>
      </c>
      <c r="C3" s="3">
        <v>12578</v>
      </c>
      <c r="D3" s="3">
        <f>B3-C3</f>
        <v>506</v>
      </c>
      <c r="E3" s="7">
        <f>C3/B3*100</f>
        <v>96.1326811372669</v>
      </c>
    </row>
    <row r="4" spans="1:5">
      <c r="A4" s="8" t="s">
        <v>6</v>
      </c>
      <c r="B4" s="4">
        <v>12376</v>
      </c>
      <c r="C4" s="4">
        <v>11860</v>
      </c>
      <c r="D4" s="3">
        <f t="shared" ref="D4:D22" si="0">B4-C4</f>
        <v>516</v>
      </c>
      <c r="E4" s="9">
        <f t="shared" ref="E4:E22" si="1">+C4/B4*100</f>
        <v>95.830639948287015</v>
      </c>
    </row>
    <row r="5" spans="1:5">
      <c r="A5" s="8" t="s">
        <v>7</v>
      </c>
      <c r="B5" s="4">
        <v>38825</v>
      </c>
      <c r="C5" s="4">
        <v>36892</v>
      </c>
      <c r="D5" s="3">
        <f t="shared" si="0"/>
        <v>1933</v>
      </c>
      <c r="E5" s="9">
        <f t="shared" si="1"/>
        <v>95.02124919510625</v>
      </c>
    </row>
    <row r="6" spans="1:5">
      <c r="A6" s="8" t="s">
        <v>8</v>
      </c>
      <c r="B6" s="4">
        <v>18255</v>
      </c>
      <c r="C6" s="4">
        <v>17209</v>
      </c>
      <c r="D6" s="3">
        <f t="shared" si="0"/>
        <v>1046</v>
      </c>
      <c r="E6" s="9">
        <f t="shared" si="1"/>
        <v>94.270062996439336</v>
      </c>
    </row>
    <row r="7" spans="1:5">
      <c r="A7" s="8" t="s">
        <v>9</v>
      </c>
      <c r="B7" s="4">
        <v>16213</v>
      </c>
      <c r="C7" s="4">
        <v>14737</v>
      </c>
      <c r="D7" s="3">
        <f t="shared" si="0"/>
        <v>1476</v>
      </c>
      <c r="E7" s="9">
        <f t="shared" si="1"/>
        <v>90.896194411891699</v>
      </c>
    </row>
    <row r="8" spans="1:5">
      <c r="A8" s="8" t="s">
        <v>10</v>
      </c>
      <c r="B8" s="4">
        <v>15181</v>
      </c>
      <c r="C8" s="4">
        <v>14248</v>
      </c>
      <c r="D8" s="3">
        <f t="shared" si="0"/>
        <v>933</v>
      </c>
      <c r="E8" s="9">
        <f t="shared" si="1"/>
        <v>93.854159805019435</v>
      </c>
    </row>
    <row r="9" spans="1:5">
      <c r="A9" s="8" t="s">
        <v>11</v>
      </c>
      <c r="B9" s="4">
        <v>14683</v>
      </c>
      <c r="C9" s="4">
        <v>14023</v>
      </c>
      <c r="D9" s="3">
        <f t="shared" si="0"/>
        <v>660</v>
      </c>
      <c r="E9" s="9">
        <f t="shared" si="1"/>
        <v>95.505005789007697</v>
      </c>
    </row>
    <row r="10" spans="1:5">
      <c r="A10" s="8" t="s">
        <v>12</v>
      </c>
      <c r="B10" s="4">
        <v>12888</v>
      </c>
      <c r="C10" s="4">
        <v>11840</v>
      </c>
      <c r="D10" s="3">
        <f t="shared" si="0"/>
        <v>1048</v>
      </c>
      <c r="E10" s="9">
        <f t="shared" si="1"/>
        <v>91.868404717566733</v>
      </c>
    </row>
    <row r="11" spans="1:5">
      <c r="A11" s="8" t="s">
        <v>13</v>
      </c>
      <c r="B11" s="4">
        <v>10723</v>
      </c>
      <c r="C11" s="4">
        <v>10000</v>
      </c>
      <c r="D11" s="3">
        <f t="shared" si="0"/>
        <v>723</v>
      </c>
      <c r="E11" s="9">
        <f t="shared" si="1"/>
        <v>93.25748391308403</v>
      </c>
    </row>
    <row r="12" spans="1:5">
      <c r="A12" s="8" t="s">
        <v>14</v>
      </c>
      <c r="B12" s="4">
        <v>12538</v>
      </c>
      <c r="C12" s="4">
        <v>11957</v>
      </c>
      <c r="D12" s="3">
        <f t="shared" si="0"/>
        <v>581</v>
      </c>
      <c r="E12" s="9">
        <f t="shared" si="1"/>
        <v>95.366087095230498</v>
      </c>
    </row>
    <row r="13" spans="1:5">
      <c r="A13" s="8" t="s">
        <v>15</v>
      </c>
      <c r="B13" s="4">
        <v>12339</v>
      </c>
      <c r="C13" s="4">
        <v>11441</v>
      </c>
      <c r="D13" s="3">
        <f t="shared" si="0"/>
        <v>898</v>
      </c>
      <c r="E13" s="9">
        <f t="shared" si="1"/>
        <v>92.722262744144572</v>
      </c>
    </row>
    <row r="14" spans="1:5">
      <c r="A14" s="8" t="s">
        <v>16</v>
      </c>
      <c r="B14" s="4">
        <v>12052</v>
      </c>
      <c r="C14" s="4">
        <v>11359</v>
      </c>
      <c r="D14" s="3">
        <f t="shared" si="0"/>
        <v>693</v>
      </c>
      <c r="E14" s="9">
        <f t="shared" si="1"/>
        <v>94.249917026219705</v>
      </c>
    </row>
    <row r="15" spans="1:5">
      <c r="A15" s="8" t="s">
        <v>17</v>
      </c>
      <c r="B15" s="4">
        <v>4137</v>
      </c>
      <c r="C15" s="4">
        <v>4005</v>
      </c>
      <c r="D15" s="3">
        <f t="shared" si="0"/>
        <v>132</v>
      </c>
      <c r="E15" s="9">
        <f t="shared" si="1"/>
        <v>96.809282088469899</v>
      </c>
    </row>
    <row r="16" spans="1:5">
      <c r="A16" s="8" t="s">
        <v>18</v>
      </c>
      <c r="B16" s="4">
        <v>10484</v>
      </c>
      <c r="C16" s="4">
        <v>10030</v>
      </c>
      <c r="D16" s="3">
        <f t="shared" si="0"/>
        <v>454</v>
      </c>
      <c r="E16" s="9">
        <f t="shared" si="1"/>
        <v>95.669591758870666</v>
      </c>
    </row>
    <row r="17" spans="1:5">
      <c r="A17" s="8" t="s">
        <v>19</v>
      </c>
      <c r="B17" s="4">
        <v>19167</v>
      </c>
      <c r="C17" s="4">
        <v>18134</v>
      </c>
      <c r="D17" s="3">
        <f t="shared" si="0"/>
        <v>1033</v>
      </c>
      <c r="E17" s="9">
        <f t="shared" si="1"/>
        <v>94.610528512547603</v>
      </c>
    </row>
    <row r="18" spans="1:5">
      <c r="A18" s="8" t="s">
        <v>20</v>
      </c>
      <c r="B18" s="4">
        <v>5306</v>
      </c>
      <c r="C18" s="4">
        <v>5012</v>
      </c>
      <c r="D18" s="3">
        <f t="shared" si="0"/>
        <v>294</v>
      </c>
      <c r="E18" s="9">
        <f t="shared" si="1"/>
        <v>94.459102902374667</v>
      </c>
    </row>
    <row r="19" spans="1:5">
      <c r="A19" s="8" t="s">
        <v>21</v>
      </c>
      <c r="B19" s="4">
        <v>3508</v>
      </c>
      <c r="C19" s="4">
        <v>3316</v>
      </c>
      <c r="D19" s="3">
        <f t="shared" si="0"/>
        <v>192</v>
      </c>
      <c r="E19" s="9">
        <f t="shared" si="1"/>
        <v>94.526795895096924</v>
      </c>
    </row>
    <row r="20" spans="1:5">
      <c r="A20" s="8" t="s">
        <v>22</v>
      </c>
      <c r="B20" s="4">
        <v>2762</v>
      </c>
      <c r="C20" s="4">
        <v>2628</v>
      </c>
      <c r="D20" s="3">
        <f t="shared" si="0"/>
        <v>134</v>
      </c>
      <c r="E20" s="9">
        <f t="shared" si="1"/>
        <v>95.148443157132505</v>
      </c>
    </row>
    <row r="21" spans="1:5">
      <c r="A21" s="8" t="s">
        <v>23</v>
      </c>
      <c r="B21" s="4">
        <v>8465</v>
      </c>
      <c r="C21" s="4">
        <v>7920</v>
      </c>
      <c r="D21" s="3">
        <f t="shared" si="0"/>
        <v>545</v>
      </c>
      <c r="E21" s="9">
        <f t="shared" si="1"/>
        <v>93.561724748966341</v>
      </c>
    </row>
    <row r="22" spans="1:5" ht="15.75" thickBot="1">
      <c r="A22" s="10" t="s">
        <v>24</v>
      </c>
      <c r="B22" s="5">
        <v>13992</v>
      </c>
      <c r="C22" s="5">
        <v>13444</v>
      </c>
      <c r="D22" s="3">
        <f t="shared" si="0"/>
        <v>548</v>
      </c>
      <c r="E22" s="11">
        <f t="shared" si="1"/>
        <v>96.083476272155522</v>
      </c>
    </row>
    <row r="23" spans="1:5" ht="15.75" thickBot="1">
      <c r="A23" s="12" t="s">
        <v>25</v>
      </c>
      <c r="B23" s="13">
        <f t="shared" ref="B23:D23" si="2">SUM(B3:B22)</f>
        <v>256978</v>
      </c>
      <c r="C23" s="13">
        <f t="shared" si="2"/>
        <v>242633</v>
      </c>
      <c r="D23" s="13">
        <f t="shared" si="2"/>
        <v>14345</v>
      </c>
      <c r="E23" s="14">
        <f>+C23/B23*100</f>
        <v>94.417810084909988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Book</cp:lastModifiedBy>
  <dcterms:created xsi:type="dcterms:W3CDTF">2025-07-08T01:47:37Z</dcterms:created>
  <dcterms:modified xsi:type="dcterms:W3CDTF">2025-09-01T08:53:41Z</dcterms:modified>
</cp:coreProperties>
</file>